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l3.it\fs\Provveditorato\0000 - Cartelle nominative\Rignanese\GARA CRA FARMACI NUOVI OTTOBRE 2017 (LOTTI 171)\TABULATI\"/>
    </mc:Choice>
  </mc:AlternateContent>
  <bookViews>
    <workbookView xWindow="0" yWindow="0" windowWidth="23250" windowHeight="11850"/>
  </bookViews>
  <sheets>
    <sheet name="A03_GEN" sheetId="1" r:id="rId1"/>
  </sheets>
  <definedNames>
    <definedName name="_xlnm._FilterDatabase" localSheetId="0" hidden="1">A03_GEN!$A$1:$AC$2</definedName>
    <definedName name="_xlnm.Print_Area" localSheetId="0">A03_GEN!$C$1:$AA$5</definedName>
    <definedName name="_xlnm.Print_Titles" localSheetId="0">A03_GEN!$1:$1</definedName>
  </definedNames>
  <calcPr calcId="162913"/>
</workbook>
</file>

<file path=xl/calcChain.xml><?xml version="1.0" encoding="utf-8"?>
<calcChain xmlns="http://schemas.openxmlformats.org/spreadsheetml/2006/main">
  <c r="Z2" i="1" l="1"/>
  <c r="AA2" i="1" s="1"/>
  <c r="AA5" i="1" s="1"/>
</calcChain>
</file>

<file path=xl/sharedStrings.xml><?xml version="1.0" encoding="utf-8"?>
<sst xmlns="http://schemas.openxmlformats.org/spreadsheetml/2006/main" count="44" uniqueCount="44">
  <si>
    <t>Note</t>
  </si>
  <si>
    <t>Gradua
toria</t>
  </si>
  <si>
    <t>Numero 
Lotto</t>
  </si>
  <si>
    <t>Sub 
lotto</t>
  </si>
  <si>
    <t>Ragione sociale fornitore</t>
  </si>
  <si>
    <t>Nome commerciale
offerto</t>
  </si>
  <si>
    <t>AIC</t>
  </si>
  <si>
    <t>DESCRIZIONE
BANCADATI</t>
  </si>
  <si>
    <t>Codice
 ATC</t>
  </si>
  <si>
    <t>Principio Attivo</t>
  </si>
  <si>
    <t>Forma farmaceutica</t>
  </si>
  <si>
    <t>Dosaggio</t>
  </si>
  <si>
    <t>Via di 
somministazione</t>
  </si>
  <si>
    <t>Base 
d'asta</t>
  </si>
  <si>
    <t>Prezzo unitario di cessione al SSN IVA esclusa</t>
  </si>
  <si>
    <t>SSN</t>
  </si>
  <si>
    <t>Prezzo di vendita al pubblico IVA inclusa</t>
  </si>
  <si>
    <t>IVA</t>
  </si>
  <si>
    <t>Sconto 
obbligatorio 
per legge 
(Tipologia prezzo 
di riferimento)</t>
  </si>
  <si>
    <t>Sconto 
offerto</t>
  </si>
  <si>
    <t>Sconto 
obbligatorio 
per legge</t>
  </si>
  <si>
    <t>CIG</t>
  </si>
  <si>
    <t>Prezzo unitario di offerta IVA esclusa</t>
  </si>
  <si>
    <t>Unità di 
misura</t>
  </si>
  <si>
    <t>A03_GEN
QTA
24 MESI</t>
  </si>
  <si>
    <t>A03_GEN
IMPORTO
24 MESI</t>
  </si>
  <si>
    <t>A</t>
  </si>
  <si>
    <t>ex-factory</t>
  </si>
  <si>
    <t>H</t>
  </si>
  <si>
    <t>GRÜNENTHAL ITALIA S.R.L.</t>
  </si>
  <si>
    <t>QUTENZA 179 MG 1 CEROTTO CUTANEO</t>
  </si>
  <si>
    <t>040111015</t>
  </si>
  <si>
    <t xml:space="preserve">QUTENZA*1CER 179MG+1GEL DET             </t>
  </si>
  <si>
    <t>N01BX04</t>
  </si>
  <si>
    <t>CAPSAICINA</t>
  </si>
  <si>
    <t>CEROTTI</t>
  </si>
  <si>
    <t>179 MG</t>
  </si>
  <si>
    <t>7259697B79</t>
  </si>
  <si>
    <t>CEROTTO</t>
  </si>
  <si>
    <t>A03_GEN
QTA
12 MESI</t>
  </si>
  <si>
    <t>A03_GEN
IMPORTO
12 MESI</t>
  </si>
  <si>
    <t>Importo annuale iva inclusa</t>
  </si>
  <si>
    <t>CIG DERIVATO</t>
  </si>
  <si>
    <t>75405556D5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</si>
</sst>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000_-;\-[$€-410]\ * #,##0.00000_-;_-[$€-410]\ * &quot;-&quot;??_-;_-@_-"/>
    <numFmt numFmtId="165" formatCode="_-[$€-410]\ * #,##0.00_-;\-[$€-410]\ * #,##0.00_-;_-[$€-410]\ * &quot;-&quot;??_-;_-@_-"/>
    <numFmt numFmtId="166" formatCode="#,##0_ ;\-#,##0\ 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/>
      <name val="Lucida Console"/>
      <family val="3"/>
    </font>
    <font>
      <b/>
      <sz val="12"/>
      <name val="Lucida Console"/>
      <family val="3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1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6" fontId="7" fillId="6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"/>
  <sheetViews>
    <sheetView tabSelected="1" view="pageBreakPreview" topLeftCell="G1" zoomScale="60" zoomScaleNormal="90" workbookViewId="0">
      <pane ySplit="1" topLeftCell="A2" activePane="bottomLeft" state="frozen"/>
      <selection activeCell="K1" sqref="K1"/>
      <selection pane="bottomLeft" activeCell="AE5" sqref="AE5"/>
    </sheetView>
  </sheetViews>
  <sheetFormatPr defaultColWidth="29.42578125" defaultRowHeight="12.75" x14ac:dyDescent="0.2"/>
  <cols>
    <col min="1" max="1" width="26.140625" style="5" customWidth="1"/>
    <col min="2" max="2" width="6.28515625" style="4" customWidth="1"/>
    <col min="3" max="3" width="10" style="4" customWidth="1"/>
    <col min="4" max="4" width="6.28515625" style="4" customWidth="1"/>
    <col min="5" max="5" width="18.5703125" style="6" customWidth="1"/>
    <col min="6" max="6" width="29.42578125" style="6" customWidth="1"/>
    <col min="7" max="7" width="11.85546875" style="4" customWidth="1"/>
    <col min="8" max="8" width="26.42578125" style="7" customWidth="1"/>
    <col min="9" max="9" width="9" style="4" hidden="1" customWidth="1"/>
    <col min="10" max="10" width="18.42578125" style="7" customWidth="1"/>
    <col min="11" max="11" width="12.5703125" style="6" customWidth="1"/>
    <col min="12" max="12" width="14" style="7" customWidth="1"/>
    <col min="13" max="13" width="10.140625" style="5" hidden="1" customWidth="1"/>
    <col min="14" max="14" width="10" style="4" customWidth="1"/>
    <col min="15" max="15" width="12.85546875" style="4" customWidth="1"/>
    <col min="16" max="16" width="7" style="7" customWidth="1"/>
    <col min="17" max="17" width="12.28515625" style="4" customWidth="1"/>
    <col min="18" max="18" width="5" style="4" customWidth="1"/>
    <col min="19" max="19" width="19.7109375" style="4" customWidth="1"/>
    <col min="20" max="20" width="11.85546875" style="4" customWidth="1"/>
    <col min="21" max="21" width="14.5703125" style="4" customWidth="1"/>
    <col min="22" max="22" width="15.42578125" style="8" bestFit="1" customWidth="1"/>
    <col min="23" max="23" width="15.42578125" style="8" customWidth="1"/>
    <col min="24" max="24" width="16.85546875" style="9" customWidth="1"/>
    <col min="25" max="25" width="16.7109375" style="4" bestFit="1" customWidth="1"/>
    <col min="26" max="26" width="16.7109375" style="4" customWidth="1"/>
    <col min="27" max="27" width="18.85546875" style="4" customWidth="1"/>
    <col min="28" max="28" width="14.5703125" style="4" customWidth="1"/>
    <col min="29" max="29" width="18.140625" style="4" bestFit="1" customWidth="1"/>
    <col min="30" max="16384" width="29.42578125" style="4"/>
  </cols>
  <sheetData>
    <row r="1" spans="1:29" s="2" customFormat="1" ht="136.5" customHeight="1" x14ac:dyDescent="0.2">
      <c r="A1" s="1" t="s">
        <v>0</v>
      </c>
      <c r="B1" s="21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0" t="s">
        <v>7</v>
      </c>
      <c r="I1" s="10" t="s">
        <v>8</v>
      </c>
      <c r="J1" s="10" t="s">
        <v>9</v>
      </c>
      <c r="K1" s="11" t="s">
        <v>10</v>
      </c>
      <c r="L1" s="10" t="s">
        <v>11</v>
      </c>
      <c r="M1" s="13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2" t="s">
        <v>17</v>
      </c>
      <c r="S1" s="10" t="s">
        <v>18</v>
      </c>
      <c r="T1" s="14" t="s">
        <v>19</v>
      </c>
      <c r="U1" s="10" t="s">
        <v>20</v>
      </c>
      <c r="V1" s="15" t="s">
        <v>21</v>
      </c>
      <c r="W1" s="15" t="s">
        <v>42</v>
      </c>
      <c r="X1" s="15" t="s">
        <v>22</v>
      </c>
      <c r="Y1" s="15" t="s">
        <v>23</v>
      </c>
      <c r="Z1" s="16" t="s">
        <v>39</v>
      </c>
      <c r="AA1" s="17" t="s">
        <v>40</v>
      </c>
      <c r="AB1" s="16" t="s">
        <v>24</v>
      </c>
      <c r="AC1" s="17" t="s">
        <v>25</v>
      </c>
    </row>
    <row r="2" spans="1:29" s="7" customFormat="1" ht="25.5" x14ac:dyDescent="0.2">
      <c r="A2" s="3"/>
      <c r="B2" s="30">
        <v>1</v>
      </c>
      <c r="C2" s="18">
        <v>2815</v>
      </c>
      <c r="D2" s="18" t="s">
        <v>26</v>
      </c>
      <c r="E2" s="18" t="s">
        <v>29</v>
      </c>
      <c r="F2" s="18" t="s">
        <v>30</v>
      </c>
      <c r="G2" s="18" t="s">
        <v>31</v>
      </c>
      <c r="H2" s="18" t="s">
        <v>32</v>
      </c>
      <c r="I2" s="18" t="s">
        <v>33</v>
      </c>
      <c r="J2" s="18" t="s">
        <v>34</v>
      </c>
      <c r="K2" s="18" t="s">
        <v>35</v>
      </c>
      <c r="L2" s="18" t="s">
        <v>36</v>
      </c>
      <c r="M2" s="18"/>
      <c r="N2" s="19">
        <v>225.77</v>
      </c>
      <c r="O2" s="19">
        <v>225.76499999999999</v>
      </c>
      <c r="P2" s="19" t="s">
        <v>28</v>
      </c>
      <c r="Q2" s="19">
        <v>430.77</v>
      </c>
      <c r="R2" s="19">
        <v>10</v>
      </c>
      <c r="S2" s="19" t="s">
        <v>27</v>
      </c>
      <c r="T2" s="19">
        <v>42.349400000000003</v>
      </c>
      <c r="U2" s="19">
        <v>42.35</v>
      </c>
      <c r="V2" s="31" t="s">
        <v>37</v>
      </c>
      <c r="W2" s="31" t="s">
        <v>43</v>
      </c>
      <c r="X2" s="32">
        <v>225.76499999999999</v>
      </c>
      <c r="Y2" s="18" t="s">
        <v>38</v>
      </c>
      <c r="Z2" s="33">
        <f>AB2/24*12</f>
        <v>30</v>
      </c>
      <c r="AA2" s="34">
        <f>Z2*X2</f>
        <v>6772.95</v>
      </c>
      <c r="AB2" s="20">
        <v>60</v>
      </c>
      <c r="AC2" s="35">
        <v>13545.9</v>
      </c>
    </row>
    <row r="3" spans="1:29" x14ac:dyDescent="0.2">
      <c r="C3" s="22"/>
      <c r="D3" s="22"/>
      <c r="E3" s="23"/>
      <c r="F3" s="23"/>
      <c r="G3" s="22"/>
      <c r="H3" s="24"/>
      <c r="I3" s="22"/>
      <c r="J3" s="24"/>
      <c r="K3" s="23"/>
      <c r="L3" s="24"/>
      <c r="M3" s="25"/>
      <c r="N3" s="22"/>
      <c r="O3" s="22"/>
      <c r="P3" s="24"/>
      <c r="Q3" s="22"/>
      <c r="R3" s="22"/>
      <c r="S3" s="22"/>
      <c r="T3" s="22"/>
      <c r="U3" s="22"/>
      <c r="V3" s="26"/>
      <c r="W3" s="26"/>
      <c r="X3" s="27"/>
      <c r="Y3" s="22"/>
      <c r="Z3" s="22"/>
      <c r="AA3" s="22"/>
      <c r="AB3" s="22"/>
      <c r="AC3" s="22"/>
    </row>
    <row r="4" spans="1:29" x14ac:dyDescent="0.2">
      <c r="C4" s="22"/>
      <c r="D4" s="22"/>
      <c r="E4" s="23"/>
      <c r="F4" s="23"/>
      <c r="G4" s="22"/>
      <c r="H4" s="24"/>
      <c r="I4" s="22"/>
      <c r="J4" s="24"/>
      <c r="K4" s="23"/>
      <c r="L4" s="24"/>
      <c r="M4" s="25"/>
      <c r="N4" s="22"/>
      <c r="O4" s="22"/>
      <c r="P4" s="24"/>
      <c r="Q4" s="22"/>
      <c r="R4" s="22"/>
      <c r="S4" s="22"/>
      <c r="T4" s="22"/>
      <c r="U4" s="22"/>
      <c r="V4" s="26"/>
      <c r="W4" s="26"/>
      <c r="X4" s="27"/>
      <c r="Y4" s="22"/>
      <c r="Z4" s="22"/>
      <c r="AA4" s="22"/>
      <c r="AB4" s="22"/>
      <c r="AC4" s="22"/>
    </row>
    <row r="5" spans="1:29" ht="47.25" x14ac:dyDescent="0.2">
      <c r="C5" s="22"/>
      <c r="D5" s="22"/>
      <c r="E5" s="23"/>
      <c r="F5" s="23"/>
      <c r="G5" s="22"/>
      <c r="H5" s="24"/>
      <c r="I5" s="22"/>
      <c r="J5" s="24"/>
      <c r="K5" s="23"/>
      <c r="L5" s="24"/>
      <c r="M5" s="25"/>
      <c r="N5" s="22"/>
      <c r="O5" s="22"/>
      <c r="P5" s="24"/>
      <c r="Q5" s="22"/>
      <c r="R5" s="22"/>
      <c r="S5" s="22"/>
      <c r="T5" s="22"/>
      <c r="U5" s="22"/>
      <c r="V5" s="26"/>
      <c r="W5" s="26"/>
      <c r="X5" s="27"/>
      <c r="Y5" s="22"/>
      <c r="Z5" s="28" t="s">
        <v>41</v>
      </c>
      <c r="AA5" s="29">
        <f>(AA2*110)/100</f>
        <v>7450.2449999999999</v>
      </c>
      <c r="AB5" s="22"/>
      <c r="AC5" s="22"/>
    </row>
  </sheetData>
  <sortState ref="A2:Z124">
    <sortCondition ref="E2:E124"/>
    <sortCondition ref="C2:C124"/>
  </sortState>
  <printOptions horizontalCentered="1" gridLines="1" gridLinesSet="0"/>
  <pageMargins left="0.23622047244094491" right="0.23622047244094491" top="0.74803149606299213" bottom="0.74803149606299213" header="0.31496062992125984" footer="0.31496062992125984"/>
  <pageSetup paperSize="9" scale="42" pageOrder="overThenDown" orientation="landscape" r:id="rId1"/>
  <headerFooter alignWithMargins="0">
    <oddHeader>&amp;L&amp;12Gara Farmaci 2017 (171 Lotti)
ID gara 6890188
Allegato A&amp;C&amp;"Arial,Grassetto"&amp;18Elenco Farmaci recepiti da
ASL3 Sistema Sanitario Regione Liguria&amp;R&amp;12ditta  Grunenthal Italia S.r.l.</oddHeader>
    <oddFooter>Pagina &amp;P di &amp;N</oddFooter>
  </headerFooter>
  <rowBreaks count="1" manualBreakCount="1">
    <brk id="1" max="16383" man="1"/>
  </rowBreaks>
  <colBreaks count="1" manualBreakCount="1">
    <brk id="5" max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A03_GEN</vt:lpstr>
      <vt:lpstr>A03_GEN!Area_stampa</vt:lpstr>
      <vt:lpstr>A03_GEN!Titoli_stampa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Attilio Profumo</dc:creator>
  <cp:lastModifiedBy>Rignanese Libera</cp:lastModifiedBy>
  <cp:lastPrinted>2018-06-19T08:17:41Z</cp:lastPrinted>
  <dcterms:created xsi:type="dcterms:W3CDTF">2018-02-22T22:10:34Z</dcterms:created>
  <dcterms:modified xsi:type="dcterms:W3CDTF">2018-06-20T10:26:30Z</dcterms:modified>
</cp:coreProperties>
</file>